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ปีงบ 67\การเปิดเผยข้อมูลงปม. เงินสะสม เงินอุดหนุนเฉพาะกิจ\"/>
    </mc:Choice>
  </mc:AlternateContent>
  <xr:revisionPtr revIDLastSave="0" documentId="13_ncr:1_{C4738F88-FEF9-4D4D-92A6-841A85144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ิสูจน์ 30 ก.ย.66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0" l="1"/>
  <c r="H55" i="10" s="1"/>
  <c r="H36" i="10" l="1"/>
  <c r="H34" i="10"/>
  <c r="G32" i="10"/>
  <c r="H14" i="10"/>
  <c r="H7" i="10"/>
  <c r="H9" i="10" s="1"/>
  <c r="H15" i="10" s="1"/>
  <c r="H29" i="10" s="1"/>
  <c r="H31" i="10" s="1"/>
  <c r="H3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HIQ</author>
  </authors>
  <commentList>
    <comment ref="H5" authorId="0" shapeId="0" xr:uid="{A15AA77D-2B33-4487-A24E-ACF342D943DB}">
      <text>
        <r>
          <rPr>
            <b/>
            <sz val="9"/>
            <color indexed="81"/>
            <rFont val="Tahoma"/>
          </rPr>
          <t>HIQ:</t>
        </r>
        <r>
          <rPr>
            <sz val="9"/>
            <color indexed="81"/>
            <rFont val="Tahoma"/>
          </rPr>
          <t xml:space="preserve">
รายงานคงเหลือประจำวัน</t>
        </r>
      </text>
    </comment>
    <comment ref="G10" authorId="0" shapeId="0" xr:uid="{1A280736-7FD7-431D-9087-BE0F184DFAC8}">
      <text>
        <r>
          <rPr>
            <b/>
            <sz val="9"/>
            <color indexed="81"/>
            <rFont val="Tahoma"/>
          </rPr>
          <t>HIQ:</t>
        </r>
        <r>
          <rPr>
            <sz val="9"/>
            <color indexed="81"/>
            <rFont val="Tahoma"/>
          </rPr>
          <t xml:space="preserve">
1360100+2595000
</t>
        </r>
      </text>
    </comment>
    <comment ref="H30" authorId="0" shapeId="0" xr:uid="{1872E954-E047-42A7-866A-0B8073B9342C}">
      <text>
        <r>
          <rPr>
            <b/>
            <sz val="9"/>
            <color indexed="81"/>
            <rFont val="Tahoma"/>
          </rPr>
          <t>HIQ:</t>
        </r>
        <r>
          <rPr>
            <sz val="9"/>
            <color indexed="81"/>
            <rFont val="Tahoma"/>
          </rPr>
          <t xml:space="preserve">
3877020
+3800000 
+498248.80
</t>
        </r>
      </text>
    </comment>
  </commentList>
</comments>
</file>

<file path=xl/sharedStrings.xml><?xml version="1.0" encoding="utf-8"?>
<sst xmlns="http://schemas.openxmlformats.org/spreadsheetml/2006/main" count="66" uniqueCount="56">
  <si>
    <t>รายงานพิสูจน์ยอดเงินสะสมที่สามารถนําไปใช้ได้ตามงบแสดงฐานะการเงิน</t>
  </si>
  <si>
    <t xml:space="preserve">หัก  </t>
  </si>
  <si>
    <t>บวก</t>
  </si>
  <si>
    <t>เงินกู้ระยะยาว</t>
  </si>
  <si>
    <t>หัก</t>
  </si>
  <si>
    <t xml:space="preserve">รายการกันเงินและขยายเวลาเบิกจ่ายเงินที่ไม่ได้ก่อหนี้ผูกพัน    </t>
  </si>
  <si>
    <t xml:space="preserve">รายการที่มีข้อผูกพันตามสัญญาจะซื้อจะขายที่ดิน </t>
  </si>
  <si>
    <t xml:space="preserve">๑. *บัญชีหนี้สินทุกบัญชียกเว้นบัญชี ดังนี้ </t>
  </si>
  <si>
    <t xml:space="preserve">๑.๑ รายได้ตามสัญญาเช่าการเงินรอการรับรู้ - ระยะสั้น </t>
  </si>
  <si>
    <t xml:space="preserve">๑.๒ รายได้รอการรับรู้ - ระยะสั้น </t>
  </si>
  <si>
    <t xml:space="preserve">๑.๓ รายได้รอการรับรู้ - ระยะยาว </t>
  </si>
  <si>
    <t xml:space="preserve">รายจ่ายประจําปี และแหล่งเงินอุดหนุนเฉพาะกิจที่ยังไม่ได้รับเงิน </t>
  </si>
  <si>
    <t>๒. **รายการกันเงินและขยายเวลาเบิกจ่ายเงิน ยกเว้น เงินอุดหนุนที่รัฐบาลให้ อปท. โดยไม่ต้องจัดทำงบประมาณ</t>
  </si>
  <si>
    <t>(๑)</t>
  </si>
  <si>
    <t>รายงานพิสูจน์ยอดเงินสะสมที่สามารถนําไปใช้ได้ตามงบแสดงฐานะการเงิน (ระหว่างปี)</t>
  </si>
  <si>
    <t xml:space="preserve">คงเหลือเงินสะสมตามบัญชีเงินฝากธนาคารที่นําไปใช้ได้หลังหักสํารองตามระเบียบ </t>
  </si>
  <si>
    <t xml:space="preserve">เงินสะสมและเงินทุนสํารองเงินสะสมที่ได้รับอนุมัติแล้วในปีปัจจุบันแต่ยังไม่ได้จ่าย </t>
  </si>
  <si>
    <t>จ่ายเงินสะสมและเงินทุนสํารองเงินสะสมในปี (ที่อนุมัติในปีงบประมาณปัจจุบัน)</t>
  </si>
  <si>
    <t xml:space="preserve">ถอนคืนเงินรายรับในปี </t>
  </si>
  <si>
    <t>เงินสะสมและเงินทุนสํารองเงินสะสมที่เหลือจากการอนุมัติหลังจากก่อหนี้ผูกพันแล้ว</t>
  </si>
  <si>
    <t xml:space="preserve">รับคืนเงินรายจ่ายข้ามปีงบประมาณตกเป็นเงินสะสม </t>
  </si>
  <si>
    <t xml:space="preserve">คงเหลือเงินสะสมตามบัญชีเงินฝากธนาคารที่นําไปใช้ได้ </t>
  </si>
  <si>
    <t>(๒)</t>
  </si>
  <si>
    <t xml:space="preserve">เงินทุนสํารองเงินสะสมที่อนุมัติแล้ว ทั้งที่ไม่ได้ก่อหนี้ผูกพัน </t>
  </si>
  <si>
    <t>และที่ก่อหนี้ผูกพันแล้ว แต่ยังไม่ตรวจรับเพื่อตั้งหนี้</t>
  </si>
  <si>
    <t>เงินสะสมและเงินทุนสํารองเงินสะสมที่อนุมัติแล้ว ทั้งที่ไม่ได้ก่อหนี้</t>
  </si>
  <si>
    <t>ผู้อำนวยการกองคลัง</t>
  </si>
  <si>
    <t>ลงชื่อ........................................................ผู้ตรวจสอบ</t>
  </si>
  <si>
    <t xml:space="preserve"> </t>
  </si>
  <si>
    <t>ลงชื่อ...........................................................ผู้จัดทำ</t>
  </si>
  <si>
    <t>ลงชื่อ................................................ผู้จัดทำ</t>
  </si>
  <si>
    <t>เทศบาลตำบลเขาวัว-พลอยแหวน อำเภอท่าใหม่ จังหวัดจันทบุรี</t>
  </si>
  <si>
    <t>นักวิชาการเงินและบัญชีชำนาญการ</t>
  </si>
  <si>
    <t xml:space="preserve">( นางปิ่นมนัส   รักมิตร )  </t>
  </si>
  <si>
    <t xml:space="preserve">(นางวิไลจิตร  บุตรจันทร์)  </t>
  </si>
  <si>
    <t xml:space="preserve">(นางวิไลจิตร บุตรจันทร์)  </t>
  </si>
  <si>
    <t xml:space="preserve">(นางปิ่นมนัส  รักมิตร)  </t>
  </si>
  <si>
    <r>
      <t>หมายเหตุ</t>
    </r>
    <r>
      <rPr>
        <sz val="14"/>
        <color theme="1"/>
        <rFont val="TH SarabunIT๙"/>
        <family val="2"/>
      </rPr>
      <t xml:space="preserve"> : </t>
    </r>
  </si>
  <si>
    <r>
      <t>หัก</t>
    </r>
    <r>
      <rPr>
        <sz val="14"/>
        <color theme="1"/>
        <rFont val="TH SarabunIT๙"/>
        <family val="2"/>
      </rPr>
      <t xml:space="preserve"> </t>
    </r>
  </si>
  <si>
    <r>
      <t>บวก</t>
    </r>
    <r>
      <rPr>
        <sz val="14"/>
        <color theme="1"/>
        <rFont val="TH SarabunIT๙"/>
        <family val="2"/>
      </rPr>
      <t xml:space="preserve"> </t>
    </r>
  </si>
  <si>
    <t xml:space="preserve">และก่อหนี้ผูกพันแล้วแต่ยังไม่ได้บันทึกบัญชีเป็นหนี้สิน** </t>
  </si>
  <si>
    <t>ผูกพันและที่ก่อหนี้ผูกพันแล้ว แต่ยังไม่ได้บันทึกบัญชีเป็นหนี้สิน</t>
  </si>
  <si>
    <t>ยอดเงินสด เงินฝากธนาคาร และเงินฝากกระทรวงการคลัง (30 ก.ย. 2566)</t>
  </si>
  <si>
    <t xml:space="preserve">หนี้สิน ณ วันที่ ๓๐ กันยายน ๒๕66 * </t>
  </si>
  <si>
    <t>เงินทุนสํารองเงินสะสม ณ วันที่ ๓0 กันยายน 2566</t>
  </si>
  <si>
    <t>คงเหลือเงินสะสมตามบัญชีเงินฝากธนาคาร ณ วันที่ ๓0 กันยายน 2566</t>
  </si>
  <si>
    <t>คงเหลือเงินสะสมตามบัญชีเงินฝากธนาคารที่นําไปใช้ได้ ณ วันที่ 30 กันยายน ๒๕66</t>
  </si>
  <si>
    <t>๓. (๑) และ (๒) หมายถึง เงินสะสม ณ วันที่ ๓๐ กันยายน ๒๕66</t>
  </si>
  <si>
    <t>เงินสะสมตามบัญชีเงินฝากธนาคารที่นําไปใช้ได้ ณ วันที่ ๓0 กันยายน ๒๕66</t>
  </si>
  <si>
    <t>ณ วันที่ ๓0 กันยายน ๒๕66</t>
  </si>
  <si>
    <t>ณ วันที่ ๓0  2566</t>
  </si>
  <si>
    <t>เงินทุนสํารองเงินสะสม ณ วันที่ ๓๐ กันยายน ๒๕66</t>
  </si>
  <si>
    <t>คงเหลือเงินทุนสํารองเงินสะสมสุทธิ ณ วันที่ ๓0  กันยายน 2566</t>
  </si>
  <si>
    <r>
      <t xml:space="preserve">สํารองตามระเบียบฯ </t>
    </r>
    <r>
      <rPr>
        <sz val="12"/>
        <color theme="1"/>
        <rFont val="TH SarabunIT๙"/>
        <family val="2"/>
      </rPr>
      <t>(เงินเดือน 3 เดือน เงินสมทบ กสท. และเงินสาธารณภัย 10% ของงบประมาณรายจ่ายประจำปี)</t>
    </r>
  </si>
  <si>
    <t>ณ  วันที่ 30 กันยายน 2566</t>
  </si>
  <si>
    <t>แบบรายงานพิสูจน์ยอดเงินทุนสํารองเงินสะสมตามงบแสดงฐานะการเงิน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</si>
</sst>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H SarabunIT๙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Normal 4" xfId="1" xr:uid="{F6E9D36C-AD11-4D83-A37A-9BC89A5DC24A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098E-75AC-4928-9912-79D70D35EEF2}">
  <dimension ref="A1:I75"/>
  <sheetViews>
    <sheetView tabSelected="1" workbookViewId="0">
      <selection activeCell="K8" sqref="K8"/>
    </sheetView>
  </sheetViews>
  <sheetFormatPr defaultColWidth="9" defaultRowHeight="18.75" x14ac:dyDescent="0.25"/>
  <cols>
    <col min="1" max="1" width="7.7109375" style="1" customWidth="1"/>
    <col min="2" max="3" width="9" style="1"/>
    <col min="4" max="4" width="17.140625" style="1" customWidth="1"/>
    <col min="5" max="5" width="9" style="1" customWidth="1"/>
    <col min="6" max="6" width="13.7109375" style="1" customWidth="1"/>
    <col min="7" max="7" width="18.7109375" style="1" customWidth="1"/>
    <col min="8" max="8" width="16.7109375" style="1" bestFit="1" customWidth="1"/>
    <col min="9" max="9" width="3.85546875" style="2" customWidth="1"/>
    <col min="10" max="16384" width="9" style="1"/>
  </cols>
  <sheetData>
    <row r="1" spans="1:9" ht="18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</row>
    <row r="3" spans="1:9" ht="17.25" customHeight="1" x14ac:dyDescent="0.25">
      <c r="A3" s="19" t="s">
        <v>49</v>
      </c>
      <c r="B3" s="19"/>
      <c r="C3" s="19"/>
      <c r="D3" s="19"/>
      <c r="E3" s="19"/>
      <c r="F3" s="19"/>
      <c r="G3" s="19"/>
      <c r="H3" s="19"/>
      <c r="I3" s="19"/>
    </row>
    <row r="4" spans="1:9" ht="6.75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17" t="s">
        <v>42</v>
      </c>
      <c r="B5" s="17"/>
      <c r="C5" s="17"/>
      <c r="D5" s="17"/>
      <c r="E5" s="17"/>
      <c r="F5" s="17"/>
      <c r="G5" s="17"/>
      <c r="H5" s="4">
        <v>34094486.079999998</v>
      </c>
      <c r="I5" s="16"/>
    </row>
    <row r="6" spans="1:9" x14ac:dyDescent="0.3">
      <c r="A6" s="5" t="s">
        <v>1</v>
      </c>
      <c r="B6" s="17" t="s">
        <v>43</v>
      </c>
      <c r="C6" s="17"/>
      <c r="D6" s="17"/>
      <c r="E6" s="17"/>
      <c r="F6" s="17"/>
      <c r="G6" s="6">
        <v>471822.09</v>
      </c>
      <c r="H6" s="6"/>
      <c r="I6" s="16"/>
    </row>
    <row r="7" spans="1:9" x14ac:dyDescent="0.3">
      <c r="A7" s="5"/>
      <c r="B7" s="17" t="s">
        <v>44</v>
      </c>
      <c r="C7" s="17"/>
      <c r="D7" s="17"/>
      <c r="E7" s="17"/>
      <c r="F7" s="17"/>
      <c r="G7" s="7">
        <v>12182781.119999999</v>
      </c>
      <c r="H7" s="6">
        <f>SUM(G6:G7)</f>
        <v>12654603.209999999</v>
      </c>
      <c r="I7" s="16"/>
    </row>
    <row r="8" spans="1:9" x14ac:dyDescent="0.3">
      <c r="A8" s="5" t="s">
        <v>2</v>
      </c>
      <c r="B8" s="18" t="s">
        <v>3</v>
      </c>
      <c r="C8" s="18"/>
      <c r="D8" s="18"/>
      <c r="E8" s="18"/>
      <c r="F8" s="18"/>
      <c r="G8" s="6"/>
      <c r="H8" s="4"/>
      <c r="I8" s="16"/>
    </row>
    <row r="9" spans="1:9" x14ac:dyDescent="0.3">
      <c r="A9" s="5"/>
      <c r="B9" s="18" t="s">
        <v>45</v>
      </c>
      <c r="C9" s="18"/>
      <c r="D9" s="18"/>
      <c r="E9" s="18"/>
      <c r="F9" s="18"/>
      <c r="G9" s="8"/>
      <c r="H9" s="9">
        <f>H5-H7</f>
        <v>21439882.869999997</v>
      </c>
      <c r="I9" s="16"/>
    </row>
    <row r="10" spans="1:9" x14ac:dyDescent="0.3">
      <c r="A10" s="10" t="s">
        <v>4</v>
      </c>
      <c r="B10" s="18" t="s">
        <v>5</v>
      </c>
      <c r="C10" s="18"/>
      <c r="D10" s="18"/>
      <c r="E10" s="18"/>
      <c r="F10" s="18"/>
      <c r="G10" s="6">
        <v>3955100</v>
      </c>
      <c r="H10" s="4"/>
      <c r="I10" s="16"/>
    </row>
    <row r="11" spans="1:9" x14ac:dyDescent="0.25">
      <c r="B11" s="17" t="s">
        <v>40</v>
      </c>
      <c r="C11" s="17"/>
      <c r="D11" s="17"/>
      <c r="E11" s="17"/>
      <c r="F11" s="17"/>
      <c r="G11" s="8"/>
      <c r="H11" s="8"/>
      <c r="I11" s="16"/>
    </row>
    <row r="12" spans="1:9" x14ac:dyDescent="0.3">
      <c r="B12" s="18" t="s">
        <v>25</v>
      </c>
      <c r="C12" s="18"/>
      <c r="D12" s="18"/>
      <c r="E12" s="18"/>
      <c r="F12" s="18"/>
      <c r="G12" s="6">
        <v>0</v>
      </c>
      <c r="H12" s="8"/>
      <c r="I12" s="16"/>
    </row>
    <row r="13" spans="1:9" x14ac:dyDescent="0.3">
      <c r="B13" s="18" t="s">
        <v>41</v>
      </c>
      <c r="C13" s="18"/>
      <c r="D13" s="18"/>
      <c r="E13" s="18"/>
      <c r="F13" s="18"/>
      <c r="G13" s="8"/>
      <c r="H13" s="8"/>
      <c r="I13" s="16"/>
    </row>
    <row r="14" spans="1:9" x14ac:dyDescent="0.3">
      <c r="B14" s="18" t="s">
        <v>6</v>
      </c>
      <c r="C14" s="18"/>
      <c r="D14" s="18"/>
      <c r="E14" s="18"/>
      <c r="F14" s="18"/>
      <c r="G14" s="7">
        <v>0</v>
      </c>
      <c r="H14" s="6">
        <f>SUM(G10:G14)</f>
        <v>3955100</v>
      </c>
      <c r="I14" s="16"/>
    </row>
    <row r="15" spans="1:9" ht="19.5" thickBot="1" x14ac:dyDescent="0.35">
      <c r="A15" s="18" t="s">
        <v>46</v>
      </c>
      <c r="B15" s="18"/>
      <c r="C15" s="18"/>
      <c r="D15" s="18"/>
      <c r="E15" s="18"/>
      <c r="F15" s="18"/>
      <c r="G15" s="11"/>
      <c r="H15" s="12">
        <f>H9-H14</f>
        <v>17484782.869999997</v>
      </c>
      <c r="I15" s="13" t="s">
        <v>13</v>
      </c>
    </row>
    <row r="16" spans="1:9" ht="19.5" thickTop="1" x14ac:dyDescent="0.3">
      <c r="A16" s="10" t="s">
        <v>37</v>
      </c>
      <c r="B16" s="17" t="s">
        <v>7</v>
      </c>
      <c r="C16" s="17"/>
      <c r="D16" s="17"/>
      <c r="E16" s="17"/>
      <c r="F16" s="17"/>
    </row>
    <row r="17" spans="1:9" x14ac:dyDescent="0.3">
      <c r="C17" s="18" t="s">
        <v>8</v>
      </c>
      <c r="D17" s="18"/>
      <c r="E17" s="18"/>
      <c r="F17" s="18"/>
    </row>
    <row r="18" spans="1:9" x14ac:dyDescent="0.25">
      <c r="C18" s="17" t="s">
        <v>9</v>
      </c>
      <c r="D18" s="17"/>
      <c r="E18" s="17"/>
      <c r="F18" s="17"/>
    </row>
    <row r="19" spans="1:9" x14ac:dyDescent="0.25">
      <c r="C19" s="17" t="s">
        <v>10</v>
      </c>
      <c r="D19" s="17"/>
      <c r="E19" s="17"/>
      <c r="F19" s="17"/>
    </row>
    <row r="20" spans="1:9" x14ac:dyDescent="0.3">
      <c r="B20" s="18" t="s">
        <v>12</v>
      </c>
      <c r="C20" s="18"/>
      <c r="D20" s="18"/>
      <c r="E20" s="18"/>
      <c r="F20" s="18"/>
      <c r="G20" s="18"/>
      <c r="H20" s="18"/>
    </row>
    <row r="21" spans="1:9" x14ac:dyDescent="0.25">
      <c r="B21" s="17" t="s">
        <v>11</v>
      </c>
      <c r="C21" s="17"/>
      <c r="D21" s="17"/>
      <c r="E21" s="17"/>
      <c r="F21" s="17"/>
      <c r="G21" s="17"/>
      <c r="H21" s="17"/>
    </row>
    <row r="22" spans="1:9" x14ac:dyDescent="0.3">
      <c r="B22" s="18" t="s">
        <v>47</v>
      </c>
      <c r="C22" s="18"/>
      <c r="D22" s="18"/>
      <c r="E22" s="18"/>
      <c r="F22" s="18"/>
      <c r="G22" s="18"/>
      <c r="H22" s="18"/>
    </row>
    <row r="23" spans="1:9" ht="14.25" customHeight="1" x14ac:dyDescent="0.25"/>
    <row r="24" spans="1:9" ht="14.25" customHeight="1" x14ac:dyDescent="0.25"/>
    <row r="25" spans="1:9" ht="15.75" customHeight="1" x14ac:dyDescent="0.25">
      <c r="A25" s="19" t="s">
        <v>14</v>
      </c>
      <c r="B25" s="19"/>
      <c r="C25" s="19"/>
      <c r="D25" s="19"/>
      <c r="E25" s="19"/>
      <c r="F25" s="19"/>
      <c r="G25" s="19"/>
      <c r="H25" s="19"/>
      <c r="I25" s="19"/>
    </row>
    <row r="26" spans="1:9" ht="16.5" customHeight="1" x14ac:dyDescent="0.25">
      <c r="A26" s="19" t="s">
        <v>31</v>
      </c>
      <c r="B26" s="19"/>
      <c r="C26" s="19"/>
      <c r="D26" s="19"/>
      <c r="E26" s="19"/>
      <c r="F26" s="19"/>
      <c r="G26" s="19"/>
      <c r="H26" s="19"/>
      <c r="I26" s="19"/>
    </row>
    <row r="27" spans="1:9" ht="15.75" customHeight="1" x14ac:dyDescent="0.25">
      <c r="A27" s="19" t="s">
        <v>50</v>
      </c>
      <c r="B27" s="19"/>
      <c r="C27" s="19"/>
      <c r="D27" s="19"/>
      <c r="E27" s="19"/>
      <c r="F27" s="19"/>
      <c r="G27" s="19"/>
      <c r="H27" s="19"/>
      <c r="I27" s="19"/>
    </row>
    <row r="28" spans="1:9" ht="7.5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3">
      <c r="A29" s="1" t="s">
        <v>48</v>
      </c>
      <c r="G29" s="8"/>
      <c r="H29" s="6">
        <f>H15</f>
        <v>17484782.869999997</v>
      </c>
      <c r="I29" s="13" t="s">
        <v>22</v>
      </c>
    </row>
    <row r="30" spans="1:9" x14ac:dyDescent="0.3">
      <c r="A30" s="10" t="s">
        <v>4</v>
      </c>
      <c r="B30" s="1" t="s">
        <v>53</v>
      </c>
      <c r="G30" s="8"/>
      <c r="H30" s="7">
        <v>8175268.7999999998</v>
      </c>
      <c r="I30" s="16"/>
    </row>
    <row r="31" spans="1:9" x14ac:dyDescent="0.3">
      <c r="B31" s="17" t="s">
        <v>15</v>
      </c>
      <c r="C31" s="17"/>
      <c r="D31" s="17"/>
      <c r="E31" s="17"/>
      <c r="F31" s="17"/>
      <c r="G31" s="8"/>
      <c r="H31" s="6">
        <f>H29-H30</f>
        <v>9309514.0699999966</v>
      </c>
      <c r="I31" s="16"/>
    </row>
    <row r="32" spans="1:9" x14ac:dyDescent="0.3">
      <c r="A32" s="10" t="s">
        <v>38</v>
      </c>
      <c r="B32" s="17" t="s">
        <v>16</v>
      </c>
      <c r="C32" s="17"/>
      <c r="D32" s="17"/>
      <c r="E32" s="17"/>
      <c r="F32" s="17"/>
      <c r="G32" s="6">
        <f>G12</f>
        <v>0</v>
      </c>
      <c r="H32" s="8"/>
      <c r="I32" s="16"/>
    </row>
    <row r="33" spans="1:9" x14ac:dyDescent="0.3">
      <c r="B33" s="17" t="s">
        <v>17</v>
      </c>
      <c r="C33" s="17"/>
      <c r="D33" s="17"/>
      <c r="E33" s="17"/>
      <c r="F33" s="17"/>
      <c r="G33" s="6">
        <v>0</v>
      </c>
      <c r="H33" s="8"/>
      <c r="I33" s="16"/>
    </row>
    <row r="34" spans="1:9" x14ac:dyDescent="0.3">
      <c r="B34" s="17" t="s">
        <v>18</v>
      </c>
      <c r="C34" s="17"/>
      <c r="D34" s="17"/>
      <c r="E34" s="17"/>
      <c r="F34" s="17"/>
      <c r="G34" s="7">
        <v>0</v>
      </c>
      <c r="H34" s="6">
        <f>SUM(G32:G34)</f>
        <v>0</v>
      </c>
      <c r="I34" s="16"/>
    </row>
    <row r="35" spans="1:9" x14ac:dyDescent="0.3">
      <c r="A35" s="10" t="s">
        <v>39</v>
      </c>
      <c r="B35" s="17" t="s">
        <v>19</v>
      </c>
      <c r="C35" s="17"/>
      <c r="D35" s="17"/>
      <c r="E35" s="17"/>
      <c r="F35" s="17"/>
      <c r="G35" s="6">
        <v>0</v>
      </c>
      <c r="H35" s="8"/>
      <c r="I35" s="16"/>
    </row>
    <row r="36" spans="1:9" x14ac:dyDescent="0.3">
      <c r="B36" s="17" t="s">
        <v>20</v>
      </c>
      <c r="C36" s="17"/>
      <c r="D36" s="17"/>
      <c r="E36" s="17"/>
      <c r="F36" s="17"/>
      <c r="G36" s="7">
        <v>0</v>
      </c>
      <c r="H36" s="7">
        <f>SUM(G35:G36)</f>
        <v>0</v>
      </c>
      <c r="I36" s="16"/>
    </row>
    <row r="37" spans="1:9" ht="19.5" thickBot="1" x14ac:dyDescent="0.35">
      <c r="B37" s="17" t="s">
        <v>21</v>
      </c>
      <c r="C37" s="17"/>
      <c r="D37" s="17"/>
      <c r="E37" s="17"/>
      <c r="F37" s="17"/>
      <c r="G37" s="8"/>
      <c r="H37" s="12">
        <f>H31-H34+H36</f>
        <v>9309514.0699999966</v>
      </c>
      <c r="I37" s="16"/>
    </row>
    <row r="38" spans="1:9" ht="11.25" customHeight="1" thickTop="1" x14ac:dyDescent="0.25">
      <c r="A38" s="16"/>
      <c r="B38" s="16"/>
      <c r="C38" s="16"/>
      <c r="D38" s="16"/>
      <c r="E38" s="16"/>
      <c r="F38" s="16"/>
      <c r="G38" s="16"/>
      <c r="H38" s="16"/>
    </row>
    <row r="39" spans="1:9" ht="11.25" customHeight="1" x14ac:dyDescent="0.25">
      <c r="A39" s="2"/>
      <c r="B39" s="2"/>
      <c r="C39" s="2"/>
      <c r="D39" s="2"/>
      <c r="E39" s="2"/>
      <c r="F39" s="2"/>
      <c r="G39" s="2"/>
      <c r="H39" s="2"/>
    </row>
    <row r="40" spans="1:9" ht="11.25" customHeight="1" x14ac:dyDescent="0.25">
      <c r="A40" s="14"/>
      <c r="B40" s="16"/>
      <c r="C40" s="16"/>
      <c r="D40" s="16"/>
      <c r="E40" s="3"/>
      <c r="F40" s="2"/>
      <c r="G40" s="2"/>
      <c r="H40" s="2"/>
    </row>
    <row r="41" spans="1:9" ht="20.100000000000001" customHeight="1" x14ac:dyDescent="0.25">
      <c r="A41" s="14"/>
      <c r="B41" s="16" t="s">
        <v>29</v>
      </c>
      <c r="C41" s="16"/>
      <c r="D41" s="16"/>
      <c r="E41" s="3"/>
      <c r="F41" s="16" t="s">
        <v>27</v>
      </c>
      <c r="G41" s="16"/>
      <c r="H41" s="16"/>
      <c r="I41" s="16"/>
    </row>
    <row r="42" spans="1:9" ht="20.100000000000001" customHeight="1" x14ac:dyDescent="0.25">
      <c r="A42" s="1" t="s">
        <v>28</v>
      </c>
      <c r="B42" s="16" t="s">
        <v>35</v>
      </c>
      <c r="C42" s="16"/>
      <c r="D42" s="16"/>
      <c r="F42" s="16" t="s">
        <v>33</v>
      </c>
      <c r="G42" s="16"/>
      <c r="H42" s="16"/>
      <c r="I42" s="16"/>
    </row>
    <row r="43" spans="1:9" ht="20.100000000000001" customHeight="1" x14ac:dyDescent="0.25">
      <c r="B43" s="16" t="s">
        <v>32</v>
      </c>
      <c r="C43" s="16"/>
      <c r="D43" s="16"/>
      <c r="F43" s="16" t="s">
        <v>26</v>
      </c>
      <c r="G43" s="16"/>
      <c r="H43" s="16"/>
      <c r="I43" s="16"/>
    </row>
    <row r="44" spans="1:9" ht="14.2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14.25" customHeight="1" x14ac:dyDescent="0.25">
      <c r="A45" s="2"/>
      <c r="B45" s="2"/>
      <c r="C45" s="2"/>
      <c r="D45" s="2"/>
      <c r="E45" s="2"/>
      <c r="F45" s="2"/>
      <c r="G45" s="2"/>
      <c r="H45" s="2"/>
    </row>
    <row r="46" spans="1:9" ht="14.25" customHeight="1" x14ac:dyDescent="0.25">
      <c r="A46" s="2"/>
      <c r="B46" s="2"/>
      <c r="C46" s="2"/>
      <c r="D46" s="2"/>
      <c r="E46" s="2"/>
      <c r="F46" s="2"/>
      <c r="G46" s="2"/>
      <c r="H46" s="2"/>
    </row>
    <row r="47" spans="1:9" x14ac:dyDescent="0.25">
      <c r="A47" s="19" t="s">
        <v>55</v>
      </c>
      <c r="B47" s="19"/>
      <c r="C47" s="19"/>
      <c r="D47" s="19"/>
      <c r="E47" s="19"/>
      <c r="F47" s="19"/>
      <c r="G47" s="19"/>
      <c r="H47" s="19"/>
      <c r="I47" s="19"/>
    </row>
    <row r="48" spans="1:9" x14ac:dyDescent="0.25">
      <c r="A48" s="19" t="s">
        <v>31</v>
      </c>
      <c r="B48" s="19"/>
      <c r="C48" s="19"/>
      <c r="D48" s="19"/>
      <c r="E48" s="19"/>
      <c r="F48" s="19"/>
      <c r="G48" s="19"/>
      <c r="H48" s="19"/>
      <c r="I48" s="19"/>
    </row>
    <row r="49" spans="1:9" x14ac:dyDescent="0.25">
      <c r="A49" s="19" t="s">
        <v>54</v>
      </c>
      <c r="B49" s="19"/>
      <c r="C49" s="19"/>
      <c r="D49" s="19"/>
      <c r="E49" s="19"/>
      <c r="F49" s="19"/>
      <c r="G49" s="19"/>
      <c r="H49" s="19"/>
      <c r="I49" s="19"/>
    </row>
    <row r="50" spans="1:9" x14ac:dyDescent="0.2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3">
      <c r="A51" s="15" t="s">
        <v>51</v>
      </c>
      <c r="G51" s="8"/>
      <c r="H51" s="6">
        <v>12182781.119999999</v>
      </c>
      <c r="I51" s="16"/>
    </row>
    <row r="52" spans="1:9" x14ac:dyDescent="0.3">
      <c r="A52" s="10" t="s">
        <v>4</v>
      </c>
      <c r="B52" s="18" t="s">
        <v>23</v>
      </c>
      <c r="C52" s="18"/>
      <c r="D52" s="18"/>
      <c r="E52" s="18"/>
      <c r="F52" s="18"/>
      <c r="G52" s="8"/>
      <c r="H52" s="8"/>
      <c r="I52" s="16"/>
    </row>
    <row r="53" spans="1:9" x14ac:dyDescent="0.3">
      <c r="B53" s="18" t="s">
        <v>24</v>
      </c>
      <c r="C53" s="18"/>
      <c r="D53" s="18"/>
      <c r="E53" s="18"/>
      <c r="F53" s="18"/>
      <c r="G53" s="6">
        <v>0</v>
      </c>
      <c r="H53" s="8"/>
      <c r="I53" s="16"/>
    </row>
    <row r="54" spans="1:9" x14ac:dyDescent="0.3">
      <c r="B54" s="18" t="s">
        <v>6</v>
      </c>
      <c r="C54" s="18"/>
      <c r="D54" s="18"/>
      <c r="E54" s="18"/>
      <c r="F54" s="18"/>
      <c r="G54" s="7">
        <v>0</v>
      </c>
      <c r="H54" s="6">
        <f>SUM(G53:G54)</f>
        <v>0</v>
      </c>
      <c r="I54" s="16"/>
    </row>
    <row r="55" spans="1:9" ht="19.5" thickBot="1" x14ac:dyDescent="0.35">
      <c r="A55" s="18" t="s">
        <v>52</v>
      </c>
      <c r="B55" s="18"/>
      <c r="C55" s="18"/>
      <c r="D55" s="18"/>
      <c r="E55" s="18"/>
      <c r="F55" s="18"/>
      <c r="G55" s="8"/>
      <c r="H55" s="12">
        <f>+H51-H54</f>
        <v>12182781.119999999</v>
      </c>
      <c r="I55" s="13" t="s">
        <v>13</v>
      </c>
    </row>
    <row r="56" spans="1:9" ht="19.5" thickTop="1" x14ac:dyDescent="0.25">
      <c r="A56" s="16"/>
      <c r="B56" s="16"/>
      <c r="C56" s="16"/>
      <c r="D56" s="16"/>
      <c r="E56" s="16"/>
      <c r="F56" s="16"/>
      <c r="G56" s="16"/>
      <c r="H56" s="16"/>
      <c r="I56" s="16"/>
    </row>
    <row r="57" spans="1:9" x14ac:dyDescent="0.25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2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2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25">
      <c r="A61" s="16"/>
      <c r="B61" s="16"/>
      <c r="C61" s="16"/>
      <c r="D61" s="16"/>
      <c r="E61" s="16"/>
      <c r="F61" s="16"/>
      <c r="G61" s="16"/>
      <c r="H61" s="16"/>
      <c r="I61" s="16"/>
    </row>
    <row r="62" spans="1:9" x14ac:dyDescent="0.3">
      <c r="A62" s="15"/>
      <c r="G62" s="8"/>
      <c r="H62" s="6"/>
      <c r="I62" s="13"/>
    </row>
    <row r="63" spans="1:9" x14ac:dyDescent="0.3">
      <c r="A63" s="10"/>
      <c r="B63" s="18"/>
      <c r="C63" s="18"/>
      <c r="D63" s="18"/>
      <c r="E63" s="18"/>
      <c r="F63" s="18"/>
      <c r="G63" s="8"/>
      <c r="H63" s="11"/>
      <c r="I63" s="1"/>
    </row>
    <row r="64" spans="1:9" x14ac:dyDescent="0.25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25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25">
      <c r="A66" s="2"/>
      <c r="B66" s="2"/>
      <c r="C66" s="2"/>
      <c r="D66" s="2"/>
      <c r="E66" s="2"/>
      <c r="F66" s="2"/>
      <c r="G66" s="2"/>
      <c r="H66" s="2"/>
    </row>
    <row r="67" spans="1:9" x14ac:dyDescent="0.25">
      <c r="A67" s="2"/>
      <c r="B67" s="2"/>
      <c r="C67" s="2"/>
      <c r="D67" s="2"/>
      <c r="E67" s="2"/>
      <c r="F67" s="2"/>
      <c r="G67" s="2"/>
      <c r="H67" s="2"/>
    </row>
    <row r="68" spans="1:9" x14ac:dyDescent="0.25">
      <c r="A68" s="2"/>
      <c r="B68" s="2"/>
      <c r="C68" s="2"/>
      <c r="D68" s="2"/>
      <c r="E68" s="2"/>
      <c r="F68" s="2"/>
      <c r="G68" s="2"/>
      <c r="H68" s="2"/>
    </row>
    <row r="69" spans="1:9" x14ac:dyDescent="0.25">
      <c r="A69" s="2"/>
      <c r="B69" s="2"/>
      <c r="C69" s="2"/>
      <c r="D69" s="2"/>
      <c r="E69" s="2"/>
      <c r="F69" s="2"/>
      <c r="G69" s="2"/>
      <c r="H69" s="2"/>
    </row>
    <row r="70" spans="1:9" x14ac:dyDescent="0.25">
      <c r="A70" s="2"/>
      <c r="B70" s="2"/>
      <c r="C70" s="2"/>
      <c r="D70" s="2"/>
      <c r="E70" s="2"/>
      <c r="F70" s="2"/>
      <c r="G70" s="2"/>
      <c r="H70" s="2"/>
    </row>
    <row r="71" spans="1:9" x14ac:dyDescent="0.25">
      <c r="A71" s="14"/>
      <c r="B71" s="16" t="s">
        <v>30</v>
      </c>
      <c r="C71" s="16"/>
      <c r="D71" s="16"/>
      <c r="E71" s="3"/>
      <c r="F71" s="16" t="s">
        <v>27</v>
      </c>
      <c r="G71" s="16"/>
      <c r="H71" s="16"/>
      <c r="I71" s="16"/>
    </row>
    <row r="72" spans="1:9" x14ac:dyDescent="0.25">
      <c r="A72" s="1" t="s">
        <v>28</v>
      </c>
      <c r="B72" s="16" t="s">
        <v>34</v>
      </c>
      <c r="C72" s="16"/>
      <c r="D72" s="16"/>
      <c r="F72" s="16" t="s">
        <v>36</v>
      </c>
      <c r="G72" s="16"/>
      <c r="H72" s="16"/>
      <c r="I72" s="16"/>
    </row>
    <row r="73" spans="1:9" x14ac:dyDescent="0.25">
      <c r="B73" s="16" t="s">
        <v>32</v>
      </c>
      <c r="C73" s="16"/>
      <c r="D73" s="16"/>
      <c r="F73" s="16" t="s">
        <v>26</v>
      </c>
      <c r="G73" s="16"/>
      <c r="H73" s="16"/>
      <c r="I73" s="16"/>
    </row>
    <row r="74" spans="1:9" x14ac:dyDescent="0.25">
      <c r="A74" s="16"/>
      <c r="B74" s="16"/>
      <c r="C74" s="16"/>
      <c r="D74" s="16"/>
      <c r="E74" s="16"/>
      <c r="F74" s="16"/>
      <c r="G74" s="16"/>
      <c r="H74" s="16"/>
      <c r="I74" s="16"/>
    </row>
    <row r="75" spans="1:9" x14ac:dyDescent="0.25">
      <c r="A75" s="2"/>
      <c r="B75" s="2"/>
      <c r="C75" s="2"/>
      <c r="D75" s="2"/>
      <c r="E75" s="2"/>
      <c r="F75" s="2"/>
      <c r="G75" s="2"/>
      <c r="H75" s="2"/>
    </row>
  </sheetData>
  <mergeCells count="69">
    <mergeCell ref="A74:I74"/>
    <mergeCell ref="B71:D71"/>
    <mergeCell ref="F71:I71"/>
    <mergeCell ref="B72:D72"/>
    <mergeCell ref="F72:I72"/>
    <mergeCell ref="B73:D73"/>
    <mergeCell ref="F73:I73"/>
    <mergeCell ref="A60:I60"/>
    <mergeCell ref="A61:I61"/>
    <mergeCell ref="B63:F63"/>
    <mergeCell ref="A64:I64"/>
    <mergeCell ref="A65:I65"/>
    <mergeCell ref="A55:F55"/>
    <mergeCell ref="A56:I56"/>
    <mergeCell ref="A57:I57"/>
    <mergeCell ref="A58:I58"/>
    <mergeCell ref="A59:I59"/>
    <mergeCell ref="A47:I47"/>
    <mergeCell ref="A48:I48"/>
    <mergeCell ref="A49:I49"/>
    <mergeCell ref="A50:I50"/>
    <mergeCell ref="I51:I54"/>
    <mergeCell ref="B52:F52"/>
    <mergeCell ref="B53:F53"/>
    <mergeCell ref="B54:F54"/>
    <mergeCell ref="A25:I25"/>
    <mergeCell ref="A26:I26"/>
    <mergeCell ref="A1:I1"/>
    <mergeCell ref="A2:I2"/>
    <mergeCell ref="A3:I3"/>
    <mergeCell ref="A4:I4"/>
    <mergeCell ref="A5:G5"/>
    <mergeCell ref="I5:I14"/>
    <mergeCell ref="B6:F6"/>
    <mergeCell ref="B7:F7"/>
    <mergeCell ref="B8:F8"/>
    <mergeCell ref="B9:F9"/>
    <mergeCell ref="B36:F36"/>
    <mergeCell ref="B37:F37"/>
    <mergeCell ref="A38:H38"/>
    <mergeCell ref="B21:H21"/>
    <mergeCell ref="B10:F10"/>
    <mergeCell ref="B11:F11"/>
    <mergeCell ref="B12:F12"/>
    <mergeCell ref="B13:F13"/>
    <mergeCell ref="B14:F14"/>
    <mergeCell ref="A15:F15"/>
    <mergeCell ref="B16:F16"/>
    <mergeCell ref="C17:F17"/>
    <mergeCell ref="C18:F18"/>
    <mergeCell ref="C19:F19"/>
    <mergeCell ref="B20:H20"/>
    <mergeCell ref="B22:H22"/>
    <mergeCell ref="A27:I27"/>
    <mergeCell ref="A28:I28"/>
    <mergeCell ref="A44:I44"/>
    <mergeCell ref="B40:D40"/>
    <mergeCell ref="B42:D42"/>
    <mergeCell ref="F42:I42"/>
    <mergeCell ref="B43:D43"/>
    <mergeCell ref="F43:I43"/>
    <mergeCell ref="B41:D41"/>
    <mergeCell ref="F41:I41"/>
    <mergeCell ref="I30:I37"/>
    <mergeCell ref="B31:F31"/>
    <mergeCell ref="B32:F32"/>
    <mergeCell ref="B33:F33"/>
    <mergeCell ref="B34:F34"/>
    <mergeCell ref="B35:F35"/>
  </mergeCells>
  <pageMargins left="0.51181102362204722" right="0.5118110236220472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พิสูจน์ 30 ก.ย.66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 somthas</dc:creator>
  <cp:keywords>jiraporn  somthas</cp:keywords>
  <cp:lastModifiedBy>HIQ</cp:lastModifiedBy>
  <cp:lastPrinted>2024-04-23T03:57:02Z</cp:lastPrinted>
  <dcterms:created xsi:type="dcterms:W3CDTF">2015-06-05T18:19:34Z</dcterms:created>
  <dcterms:modified xsi:type="dcterms:W3CDTF">2024-07-31T08:56:18Z</dcterms:modified>
</cp:coreProperties>
</file>